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.I. HUSJ MARZO 2020\CONTROL INTERNO 2018-2020\AVANCE PGA 2020\26. PLAN ANTICORRUPCION 2020\"/>
    </mc:Choice>
  </mc:AlternateContent>
  <bookViews>
    <workbookView xWindow="0" yWindow="0" windowWidth="20490" windowHeight="7755"/>
  </bookViews>
  <sheets>
    <sheet name="AVANCE 1ER CUATRI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26" i="1" l="1"/>
  <c r="BF35" i="1" l="1"/>
  <c r="BG35" i="1"/>
  <c r="BH33" i="1"/>
  <c r="BH34" i="1"/>
  <c r="BH32" i="1"/>
  <c r="BG36" i="1" l="1"/>
  <c r="BH35" i="1"/>
</calcChain>
</file>

<file path=xl/comments1.xml><?xml version="1.0" encoding="utf-8"?>
<comments xmlns="http://schemas.openxmlformats.org/spreadsheetml/2006/main">
  <authors>
    <author>Planeacion 5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EL NOMBRE DEL PROCESO RESPONSABLE DEL PLAN O PLANES DEFINIDOS EN EL DECRETO 612/2018</t>
        </r>
      </text>
    </comment>
    <comment ref="B3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EL NOMBRE DEL PLAN SEGUN EL DECRETO 612/2018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EL OBJETIVO A CUMPLIR CON LA IMPLEMENTACION DEL PLAN</t>
        </r>
      </text>
    </comment>
    <comment ref="D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LAS ACTIVIDADES ESTABLECIDAS PARA CUMPLIR EL OBJETIVO DEL PLAN, A DESAROLLAR EN LA VIGENCIA 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EL CARGO DEL ENCARGADO DE REALIZAR LA ACTIVIDAD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ESTABLEZCA EL INDICADOR QUE PERMITIRA MEDIR EL CUMPLIMIENTO DE LA ACTIVIDAD ANTES DESCRITA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FORMULA DEL INDICADOR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META A CUMPLIR EN EL INDICADOR ANTES DESCRITO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EL SOPORTE QUE SIRVE DE EVIDENCIA AL CUMPLIMIENTO DE LA ACCION DESCRITA ANTERIORMENTE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RELLENE EN COLOR GRIS LAS COLUMNAS EN LAS CUALES CUMPLIRA LA ACTIVIDAD</t>
        </r>
      </text>
    </comment>
    <comment ref="BG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0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10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1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11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2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12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3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13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4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14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5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15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6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16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7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8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1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19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20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20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21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21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22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22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23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H23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24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  <comment ref="BG25" authorId="0" shapeId="0">
      <text>
        <r>
          <rPr>
            <b/>
            <sz val="9"/>
            <color indexed="81"/>
            <rFont val="Tahoma"/>
            <family val="2"/>
          </rPr>
          <t>Planeacion 5:</t>
        </r>
        <r>
          <rPr>
            <sz val="9"/>
            <color indexed="81"/>
            <rFont val="Tahoma"/>
            <family val="2"/>
          </rPr>
          <t xml:space="preserve">
REGISTRE LA PERIODICIDAD EN EL CUMPLIMIENTO DE LA ACTIVIDAD</t>
        </r>
      </text>
    </comment>
  </commentList>
</comments>
</file>

<file path=xl/sharedStrings.xml><?xml version="1.0" encoding="utf-8"?>
<sst xmlns="http://schemas.openxmlformats.org/spreadsheetml/2006/main" count="159" uniqueCount="121">
  <si>
    <t>#</t>
  </si>
  <si>
    <t>ACTIVIDADES</t>
  </si>
  <si>
    <t>FORMULA</t>
  </si>
  <si>
    <t>META</t>
  </si>
  <si>
    <t>EVIDENCIA</t>
  </si>
  <si>
    <t>PERIOCIDAD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</si>
  <si>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</si>
  <si>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</si>
  <si>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</si>
  <si>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</si>
  <si>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</si>
  <si>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</si>
  <si>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</si>
  <si>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</si>
  <si>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</si>
  <si>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</si>
  <si>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</si>
  <si>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</si>
  <si>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HOSPITAL UNIVERSITARIO SAN JOSE DE POPAYAN</t>
  </si>
  <si>
    <t>RESPONSABLE</t>
  </si>
  <si>
    <t>INDICADOR</t>
  </si>
  <si>
    <t>COMPONENTE</t>
  </si>
  <si>
    <t>Identificación de riesgos de corrupción y acciones para su manejo</t>
  </si>
  <si>
    <t>Elaborar mapa de riesgos de corrupción</t>
  </si>
  <si>
    <t>Planeación</t>
  </si>
  <si>
    <t>Documento adoptado por gerencia</t>
  </si>
  <si>
    <t>NA</t>
  </si>
  <si>
    <t>Mapa de riesgos de corrupción</t>
  </si>
  <si>
    <t>1er trimestre</t>
  </si>
  <si>
    <t>Racionalización de trámites</t>
  </si>
  <si>
    <t>Porcentaje de ejecución de controles</t>
  </si>
  <si>
    <t>Informe de seguimiento</t>
  </si>
  <si>
    <t>#controles ejecutados / # controles establecidos en el periodo x100</t>
  </si>
  <si>
    <t>Semestral</t>
  </si>
  <si>
    <t>Realizar monitoreo a Mapas de riesgo de corrupción del proceso</t>
  </si>
  <si>
    <t>Realizar seguimiento a Mapas de riesgo de corrupción del proceso</t>
  </si>
  <si>
    <t>Control interno</t>
  </si>
  <si>
    <t>Formulación del portal web institucional</t>
  </si>
  <si>
    <t>Sistemas</t>
  </si>
  <si>
    <t>Portal web institucional en funcionamiento</t>
  </si>
  <si>
    <t>Informe inventario de tramites</t>
  </si>
  <si>
    <t>Inventario de tramites</t>
  </si>
  <si>
    <t>Establecer el inventario de los trámites y otros procedimientos administrativos a realizarce en linea y priorización de los mismos.</t>
  </si>
  <si>
    <t>Formulación de hoja de vida del tramite</t>
  </si>
  <si>
    <t>Responsable del proceso</t>
  </si>
  <si>
    <t># hojas de vida de tramites realizadas / # de tramites priorizados por proceso</t>
  </si>
  <si>
    <t>Hojas de vida de tramites</t>
  </si>
  <si>
    <t>Marzo - Abril</t>
  </si>
  <si>
    <t>Rendición de cuentas</t>
  </si>
  <si>
    <t>Consultar con la ciudadanía propuestas, necesidades, problemáticas, etc., por medio de foro virtual</t>
  </si>
  <si>
    <t>Gerencia</t>
  </si>
  <si>
    <t>Porcentaje de hojas de vida de tramites documentadas</t>
  </si>
  <si>
    <t>Foro virtual realizado</t>
  </si>
  <si>
    <t>Registr portal web</t>
  </si>
  <si>
    <t>Realizar acciones que propicien encuentros con grupos de ciudadanos, para obtener insumos de mejora en el servicio al ciudadano y a la gestión misional de la Unidad</t>
  </si>
  <si>
    <t>Subgerencia cientifica</t>
  </si>
  <si>
    <t>Encuentros de diálogo con los ciudadanos</t>
  </si>
  <si>
    <t>Informe de acciones de mejora</t>
  </si>
  <si>
    <t>Mayo - Septiembre</t>
  </si>
  <si>
    <t>La Entidad seguirá los lineamientos establecidos para la realización de la audiencia pública, garantizando la participación de la ciudadanía en todo el proceso.</t>
  </si>
  <si>
    <t>Gerente</t>
  </si>
  <si>
    <t>Una audiencia realizada</t>
  </si>
  <si>
    <t>Informe de audiencia pública</t>
  </si>
  <si>
    <t xml:space="preserve">Marzo  </t>
  </si>
  <si>
    <t>Se elaborarán y publicarán los  resultados  de la planeación estratégica de la entidad.</t>
  </si>
  <si>
    <t>Publicación de seguimiento del plan de acción institucional</t>
  </si>
  <si>
    <t>Informe publicado</t>
  </si>
  <si>
    <t>Enero - Julio</t>
  </si>
  <si>
    <t>OBJETIVO: establecer actividades para la identificación de riesgos de corrupción, racionalización de trámites, rendición de cuentas, mecanismos para la mejora en la atención al ciudadano, transparencia y acceso a la información en pro del mejoramiento de la gestión institucional.</t>
  </si>
  <si>
    <t>Coordinar la formulación del proyecto de señalización institucional para favorecer las condiciones de acceso de los usuarios a las diferentes áreas y servicios de la institución.</t>
  </si>
  <si>
    <t>OFICINA ASESORA DE PLANEACIÓN</t>
  </si>
  <si>
    <t>PLAN ANTICORRUPCIÓN Y ATENCIÓN AL CIUDADANO 2020</t>
  </si>
  <si>
    <t>Proyecto formulado</t>
  </si>
  <si>
    <t>Chat activo</t>
  </si>
  <si>
    <t>Establecer en el portal WEB el Chat que facilite la consulta ciudadana y brinde información a los usuarios en tiempo real</t>
  </si>
  <si>
    <t>Chat en portal WEB</t>
  </si>
  <si>
    <t>Estructurar y ejecutar plan de capacitación dirigido a los miembros de la asociación de usuarios</t>
  </si>
  <si>
    <t>SIAU</t>
  </si>
  <si>
    <t>Plan de capacitación asociación de usuarios</t>
  </si>
  <si>
    <t>Procentaje de acciones de capacitación ejecutadas</t>
  </si>
  <si>
    <t># capacitaciones ejecutadas / # capacitaciones programadas en el periodo</t>
  </si>
  <si>
    <r>
      <rPr>
        <sz val="11"/>
        <color indexed="8"/>
        <rFont val="Calibri"/>
        <family val="2"/>
      </rPr>
      <t xml:space="preserve">≥ </t>
    </r>
    <r>
      <rPr>
        <sz val="11"/>
        <color indexed="8"/>
        <rFont val="Arial"/>
        <family val="2"/>
      </rPr>
      <t>80%</t>
    </r>
  </si>
  <si>
    <t>Mecanismos para la mejora en la atención al ciudadano</t>
  </si>
  <si>
    <t>Marzo a diciembre</t>
  </si>
  <si>
    <t>Protocolo de atención al familiar del paciente fallecido</t>
  </si>
  <si>
    <t xml:space="preserve"> Transparencia y acceso a la información</t>
  </si>
  <si>
    <t>Formalizar el protocolo de atención al familiar del paciente fallecido</t>
  </si>
  <si>
    <t>Calidad</t>
  </si>
  <si>
    <t>Adaptar y divulgar el protocolo de servicio al ciudadano diseñado por el departamento Administrativo de la Función Pública DAFP</t>
  </si>
  <si>
    <t>Protocolo del servicio al ciudadano adaptado y socializado</t>
  </si>
  <si>
    <t>Habilitar link en portal en web para acceso a la información de intereses de la comunidad del Hospital</t>
  </si>
  <si>
    <t>Link habilitado</t>
  </si>
  <si>
    <t>Link habilitado en portal WEB</t>
  </si>
  <si>
    <t>Realizar informe de seguimiento a todas las solicitudes de acceso a la información institucional</t>
  </si>
  <si>
    <t>Archivo</t>
  </si>
  <si>
    <t>Cuatrimestral</t>
  </si>
  <si>
    <t>% CUMPLIMIENTO</t>
  </si>
  <si>
    <t>OBSERVACIONES</t>
  </si>
  <si>
    <t>La oficina de planeacion envia a la oficina de control interno las evidencias del PAYAC del 1er cuatrimestre el 11 de mayo de 2020, para su seguimiento.</t>
  </si>
  <si>
    <t>El area de sistemas entrega informe con las evidencias de la actualizacion del portal web del HUSJ</t>
  </si>
  <si>
    <t>A la fecha las ofi de planeacion presenta 11 tramites inscritos en la pagina web, pero aun no estan habilitados por el DAFP, ya que se debe hacer la respectiva inscripcion.</t>
  </si>
  <si>
    <t>En el mes de agosto de 2018, se inscribio al HUSJ, en el DAFP, para iniciar con el proceso de isncripcion de los tramites en la pagina del SUIT, y se solicito capacitacion y la clave de acceso ante el DAFP, para elaborar la hoja de vida de cada uno de los tramites, a la fecha sistemas ha solicitado esta clave.</t>
  </si>
  <si>
    <t xml:space="preserve"> </t>
  </si>
  <si>
    <t>Se realizara en el mes de agosto de 2020</t>
  </si>
  <si>
    <t>Debido a la pandemia, se reprogramara el del mes de mayo para el 2do semestre de 2020</t>
  </si>
  <si>
    <t>esta actividad se realizara en junio de 2020</t>
  </si>
  <si>
    <t>AVANCE 1ER CUATRIMESTRE DE 2020</t>
  </si>
  <si>
    <t>EDNA MERCEDES LOPEZ MOLINA</t>
  </si>
  <si>
    <t>JEFE DE CONTROL INTERNO</t>
  </si>
  <si>
    <t>FECHA DE SEGUIIMIENTO:  MAYO 14 DE 2020</t>
  </si>
  <si>
    <t>La oficina entrego el mapa de riesgos de corrupcion el cual fue suscrito con la Gerencia.</t>
  </si>
  <si>
    <t>Con las eidencias enviadas por la of de planeacion se realiza y entrega el informe de seguimiento por parte de la ofcina  de control interno a la gerencia, el 14 de mayo de 2020, con un avance del 29%</t>
  </si>
  <si>
    <t xml:space="preserve">La audiencia publica de rendición de cuentas la Gerente la realizó el 31  de marzo 2019 a través de medios electronicos, tal como lo sugirio el DAFP. Se cumplió con la actividad, solo que tuvo limitaciones en consideración a que no se pudo congregar personas de la comunidad, teniendo en cuenta los lineamientos establecidos por el gobienro Nacional para el manejo de la pandemia por  SARS Cov-19. </t>
  </si>
  <si>
    <t>La oficina de planeación cumplió con la publicación del Plan de acción 2020. Por el proceso de adecuación del nuevo portal web, el informe de seguimiento y evaluación del plan de accion 2019 esta en proceso de publicacion, el dia de hoy se espera sea publicado en el link:  https://www.hospitalsanjose.gov.co/documentos/5/plan-de-accion/
Con lo cual se cumpliria la actividad.</t>
  </si>
  <si>
    <t>A la fecha no se ha cumplido con esta actividad</t>
  </si>
  <si>
    <t>Mediante contrato 169 de abril 2020, se realizara la elaboraacion del manual arquitectonico y señaletico del HUSJ, para su entrega el 30 de junio de 2020 , cuya cupervision esta a cargo de la oficina de planeacion</t>
  </si>
  <si>
    <t>esta actividad se realizara en julio de 2020</t>
  </si>
  <si>
    <t>Se anexa la evidencia de la capacitacion realizada en el mes de febrero, debido a la pandemia en adelante se realizaran de manera virtual.</t>
  </si>
  <si>
    <t xml:space="preserve">En la pagina web existe el el link   Hospitalsanjose.gov.co/publicaciones/698/transparencia/ </t>
  </si>
  <si>
    <t>La actividad  contempla la realización de un informe de seguimiento a la informacion, que se relaciona con la radicacion y produccion de documentos de la entidad. El proceso de archivo entrega el informa.</t>
  </si>
  <si>
    <t>ORIGINAL FIRMADO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</si>
</sst>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Arial"/>
      <family val="2"/>
    </font>
    <font>
      <sz val="11"/>
      <color rgb="FF333333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2"/>
      <color rgb="FF333333"/>
      <name val="Arial"/>
      <family val="2"/>
    </font>
    <font>
      <b/>
      <sz val="14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3" fillId="4" borderId="1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4" borderId="20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9" fontId="3" fillId="4" borderId="12" xfId="2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9" fontId="3" fillId="4" borderId="13" xfId="2" applyFont="1" applyFill="1" applyBorder="1" applyAlignment="1">
      <alignment horizontal="center" vertical="center" wrapText="1"/>
    </xf>
    <xf numFmtId="9" fontId="3" fillId="4" borderId="11" xfId="2" applyFont="1" applyFill="1" applyBorder="1" applyAlignment="1">
      <alignment horizontal="center" vertical="center" wrapText="1"/>
    </xf>
    <xf numFmtId="9" fontId="3" fillId="4" borderId="21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9" fontId="3" fillId="4" borderId="29" xfId="2" applyFont="1" applyFill="1" applyBorder="1" applyAlignment="1">
      <alignment horizontal="justify" vertical="center" wrapText="1"/>
    </xf>
    <xf numFmtId="9" fontId="3" fillId="4" borderId="41" xfId="2" applyFont="1" applyFill="1" applyBorder="1" applyAlignment="1">
      <alignment horizontal="justify" vertical="center" wrapText="1"/>
    </xf>
    <xf numFmtId="9" fontId="3" fillId="4" borderId="40" xfId="2" applyFont="1" applyFill="1" applyBorder="1" applyAlignment="1">
      <alignment horizontal="justify" vertical="center" wrapText="1"/>
    </xf>
    <xf numFmtId="165" fontId="3" fillId="4" borderId="42" xfId="1" applyNumberFormat="1" applyFont="1" applyFill="1" applyBorder="1" applyAlignment="1">
      <alignment horizontal="justify" vertical="center" wrapText="1"/>
    </xf>
    <xf numFmtId="0" fontId="3" fillId="4" borderId="41" xfId="0" applyFont="1" applyFill="1" applyBorder="1" applyAlignment="1">
      <alignment horizontal="justify" vertical="center" wrapText="1"/>
    </xf>
    <xf numFmtId="0" fontId="3" fillId="4" borderId="11" xfId="0" applyFont="1" applyFill="1" applyBorder="1" applyAlignment="1">
      <alignment horizontal="justify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9" fontId="3" fillId="4" borderId="3" xfId="0" applyNumberFormat="1" applyFont="1" applyFill="1" applyBorder="1" applyAlignment="1">
      <alignment horizontal="center" vertical="center" wrapText="1"/>
    </xf>
    <xf numFmtId="9" fontId="3" fillId="4" borderId="45" xfId="0" applyNumberFormat="1" applyFont="1" applyFill="1" applyBorder="1" applyAlignment="1">
      <alignment horizontal="center" vertical="center" wrapText="1"/>
    </xf>
    <xf numFmtId="0" fontId="2" fillId="0" borderId="9" xfId="0" applyFont="1" applyBorder="1"/>
    <xf numFmtId="165" fontId="2" fillId="0" borderId="4" xfId="1" applyNumberFormat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Border="1" applyAlignment="1">
      <alignment horizontal="center"/>
    </xf>
    <xf numFmtId="9" fontId="2" fillId="0" borderId="4" xfId="0" applyNumberFormat="1" applyFont="1" applyBorder="1" applyAlignment="1">
      <alignment horizontal="center" vertical="center"/>
    </xf>
    <xf numFmtId="9" fontId="3" fillId="0" borderId="0" xfId="0" applyNumberFormat="1" applyFont="1"/>
    <xf numFmtId="10" fontId="3" fillId="0" borderId="0" xfId="0" applyNumberFormat="1" applyFont="1"/>
    <xf numFmtId="0" fontId="3" fillId="4" borderId="23" xfId="0" applyFont="1" applyFill="1" applyBorder="1" applyAlignment="1">
      <alignment horizontal="justify" vertical="center" wrapText="1"/>
    </xf>
    <xf numFmtId="0" fontId="3" fillId="4" borderId="42" xfId="0" applyFont="1" applyFill="1" applyBorder="1" applyAlignment="1">
      <alignment horizontal="justify" vertical="center" wrapText="1"/>
    </xf>
    <xf numFmtId="0" fontId="14" fillId="4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15" fillId="0" borderId="0" xfId="0" applyFont="1"/>
    <xf numFmtId="165" fontId="15" fillId="0" borderId="0" xfId="1" applyNumberFormat="1" applyFont="1" applyAlignment="1">
      <alignment horizontal="left"/>
    </xf>
    <xf numFmtId="0" fontId="15" fillId="0" borderId="46" xfId="0" applyFont="1" applyBorder="1"/>
    <xf numFmtId="165" fontId="15" fillId="0" borderId="46" xfId="1" applyNumberFormat="1" applyFont="1" applyBorder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9" fontId="3" fillId="4" borderId="26" xfId="2" applyFont="1" applyFill="1" applyBorder="1" applyAlignment="1">
      <alignment horizontal="center" vertical="center" wrapText="1"/>
    </xf>
    <xf numFmtId="9" fontId="3" fillId="4" borderId="38" xfId="2" applyFont="1" applyFill="1" applyBorder="1" applyAlignment="1">
      <alignment horizontal="center" vertical="center" wrapText="1"/>
    </xf>
    <xf numFmtId="9" fontId="3" fillId="4" borderId="17" xfId="2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5" fontId="4" fillId="3" borderId="1" xfId="1" applyNumberFormat="1" applyFont="1" applyFill="1" applyBorder="1" applyAlignment="1">
      <alignment horizontal="center" vertical="center" wrapText="1"/>
    </xf>
    <xf numFmtId="165" fontId="4" fillId="3" borderId="6" xfId="1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22860</xdr:rowOff>
    </xdr:from>
    <xdr:to>
      <xdr:col>1</xdr:col>
      <xdr:colOff>0</xdr:colOff>
      <xdr:row>5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2860"/>
          <a:ext cx="0" cy="5486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0</xdr:colOff>
      <xdr:row>5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2860"/>
          <a:ext cx="0" cy="5486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0</xdr:colOff>
      <xdr:row>5</xdr:row>
      <xdr:rowOff>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2860"/>
          <a:ext cx="0" cy="5486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0</xdr:colOff>
      <xdr:row>5</xdr:row>
      <xdr:rowOff>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2860"/>
          <a:ext cx="0" cy="5486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0</xdr:colOff>
      <xdr:row>5</xdr:row>
      <xdr:rowOff>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2860"/>
          <a:ext cx="0" cy="5486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0</xdr:colOff>
      <xdr:row>5</xdr:row>
      <xdr:rowOff>0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2860"/>
          <a:ext cx="0" cy="5486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0</xdr:colOff>
      <xdr:row>5</xdr:row>
      <xdr:rowOff>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2860"/>
          <a:ext cx="0" cy="5486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0</xdr:colOff>
      <xdr:row>5</xdr:row>
      <xdr:rowOff>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2860"/>
          <a:ext cx="0" cy="5486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244475</xdr:colOff>
      <xdr:row>0</xdr:row>
      <xdr:rowOff>0</xdr:rowOff>
    </xdr:from>
    <xdr:to>
      <xdr:col>2</xdr:col>
      <xdr:colOff>767829</xdr:colOff>
      <xdr:row>2</xdr:row>
      <xdr:rowOff>129540</xdr:rowOff>
    </xdr:to>
    <xdr:pic>
      <xdr:nvPicPr>
        <xdr:cNvPr id="10" name="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bright="12000"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725" y="0"/>
          <a:ext cx="840854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H36"/>
  <sheetViews>
    <sheetView tabSelected="1" topLeftCell="B1" zoomScale="60" zoomScaleNormal="60" workbookViewId="0">
      <selection activeCell="F11" sqref="F11"/>
    </sheetView>
  </sheetViews>
  <sheetFormatPr baseColWidth="10" defaultColWidth="11.42578125" defaultRowHeight="15" x14ac:dyDescent="0.2"/>
  <cols>
    <col min="1" max="1" width="1.42578125" style="1" customWidth="1"/>
    <col min="2" max="2" width="4.7109375" style="1" customWidth="1"/>
    <col min="3" max="3" width="25.7109375" style="1" customWidth="1"/>
    <col min="4" max="4" width="35.85546875" style="27" customWidth="1"/>
    <col min="5" max="5" width="25.140625" style="26" customWidth="1"/>
    <col min="6" max="6" width="24.5703125" style="26" customWidth="1"/>
    <col min="7" max="7" width="31" style="26" customWidth="1"/>
    <col min="8" max="8" width="12.5703125" style="26" customWidth="1"/>
    <col min="9" max="9" width="30.7109375" style="30" customWidth="1"/>
    <col min="10" max="10" width="18.7109375" style="26" customWidth="1"/>
    <col min="11" max="57" width="3.28515625" style="1" customWidth="1"/>
    <col min="58" max="58" width="4.42578125" style="1" bestFit="1" customWidth="1"/>
    <col min="59" max="59" width="23.85546875" style="1" customWidth="1"/>
    <col min="60" max="60" width="51.7109375" style="1" customWidth="1"/>
    <col min="61" max="16384" width="11.42578125" style="1"/>
  </cols>
  <sheetData>
    <row r="1" spans="2:60" ht="15" customHeight="1" x14ac:dyDescent="0.2">
      <c r="B1" s="125" t="s">
        <v>18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</row>
    <row r="2" spans="2:60" ht="15" customHeight="1" x14ac:dyDescent="0.2">
      <c r="B2" s="125" t="s">
        <v>70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</row>
    <row r="3" spans="2:60" ht="15" customHeight="1" x14ac:dyDescent="0.2">
      <c r="B3" s="125" t="s">
        <v>71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</row>
    <row r="4" spans="2:60" ht="15" customHeight="1" x14ac:dyDescent="0.2">
      <c r="B4" s="31"/>
      <c r="C4" s="39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</row>
    <row r="5" spans="2:60" ht="15" customHeight="1" thickBot="1" x14ac:dyDescent="0.25">
      <c r="B5" s="126" t="s">
        <v>68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</row>
    <row r="6" spans="2:60" ht="24" customHeight="1" thickBot="1" x14ac:dyDescent="0.25">
      <c r="B6" s="98" t="s">
        <v>0</v>
      </c>
      <c r="C6" s="40"/>
      <c r="D6" s="127" t="s">
        <v>1</v>
      </c>
      <c r="E6" s="98" t="s">
        <v>19</v>
      </c>
      <c r="F6" s="98" t="s">
        <v>20</v>
      </c>
      <c r="G6" s="98" t="s">
        <v>2</v>
      </c>
      <c r="H6" s="100" t="s">
        <v>3</v>
      </c>
      <c r="I6" s="102" t="s">
        <v>4</v>
      </c>
      <c r="J6" s="102" t="s">
        <v>5</v>
      </c>
      <c r="K6" s="104">
        <v>2020</v>
      </c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5"/>
      <c r="BG6" s="102" t="s">
        <v>96</v>
      </c>
      <c r="BH6" s="102" t="s">
        <v>97</v>
      </c>
    </row>
    <row r="7" spans="2:60" ht="22.9" customHeight="1" thickBot="1" x14ac:dyDescent="0.25">
      <c r="B7" s="99"/>
      <c r="C7" s="41" t="s">
        <v>21</v>
      </c>
      <c r="D7" s="128"/>
      <c r="E7" s="99"/>
      <c r="F7" s="99"/>
      <c r="G7" s="99"/>
      <c r="H7" s="101"/>
      <c r="I7" s="103"/>
      <c r="J7" s="103"/>
      <c r="K7" s="104" t="s">
        <v>6</v>
      </c>
      <c r="L7" s="104"/>
      <c r="M7" s="104"/>
      <c r="N7" s="105"/>
      <c r="O7" s="106" t="s">
        <v>7</v>
      </c>
      <c r="P7" s="104"/>
      <c r="Q7" s="104"/>
      <c r="R7" s="105"/>
      <c r="S7" s="106" t="s">
        <v>8</v>
      </c>
      <c r="T7" s="104"/>
      <c r="U7" s="104"/>
      <c r="V7" s="105"/>
      <c r="W7" s="106" t="s">
        <v>9</v>
      </c>
      <c r="X7" s="104"/>
      <c r="Y7" s="104"/>
      <c r="Z7" s="105"/>
      <c r="AA7" s="106" t="s">
        <v>10</v>
      </c>
      <c r="AB7" s="104"/>
      <c r="AC7" s="104"/>
      <c r="AD7" s="105"/>
      <c r="AE7" s="106" t="s">
        <v>11</v>
      </c>
      <c r="AF7" s="104"/>
      <c r="AG7" s="104"/>
      <c r="AH7" s="105"/>
      <c r="AI7" s="106" t="s">
        <v>12</v>
      </c>
      <c r="AJ7" s="104"/>
      <c r="AK7" s="104"/>
      <c r="AL7" s="105"/>
      <c r="AM7" s="106" t="s">
        <v>13</v>
      </c>
      <c r="AN7" s="104"/>
      <c r="AO7" s="104"/>
      <c r="AP7" s="105"/>
      <c r="AQ7" s="109" t="s">
        <v>14</v>
      </c>
      <c r="AR7" s="110"/>
      <c r="AS7" s="110"/>
      <c r="AT7" s="111"/>
      <c r="AU7" s="109" t="s">
        <v>15</v>
      </c>
      <c r="AV7" s="110"/>
      <c r="AW7" s="110"/>
      <c r="AX7" s="111"/>
      <c r="AY7" s="109" t="s">
        <v>16</v>
      </c>
      <c r="AZ7" s="110"/>
      <c r="BA7" s="110"/>
      <c r="BB7" s="111"/>
      <c r="BC7" s="109" t="s">
        <v>17</v>
      </c>
      <c r="BD7" s="110"/>
      <c r="BE7" s="110"/>
      <c r="BF7" s="111"/>
      <c r="BG7" s="103"/>
      <c r="BH7" s="103"/>
    </row>
    <row r="8" spans="2:60" ht="12.75" customHeight="1" thickBot="1" x14ac:dyDescent="0.25">
      <c r="B8" s="99"/>
      <c r="C8" s="41"/>
      <c r="D8" s="128"/>
      <c r="E8" s="99"/>
      <c r="F8" s="99"/>
      <c r="G8" s="99"/>
      <c r="H8" s="101"/>
      <c r="I8" s="103"/>
      <c r="J8" s="103"/>
      <c r="K8" s="32">
        <v>1</v>
      </c>
      <c r="L8" s="33">
        <v>2</v>
      </c>
      <c r="M8" s="33">
        <v>3</v>
      </c>
      <c r="N8" s="33">
        <v>4</v>
      </c>
      <c r="O8" s="33">
        <v>1</v>
      </c>
      <c r="P8" s="33">
        <v>2</v>
      </c>
      <c r="Q8" s="33">
        <v>3</v>
      </c>
      <c r="R8" s="34">
        <v>4</v>
      </c>
      <c r="S8" s="32">
        <v>1</v>
      </c>
      <c r="T8" s="33">
        <v>2</v>
      </c>
      <c r="U8" s="33">
        <v>3</v>
      </c>
      <c r="V8" s="34">
        <v>4</v>
      </c>
      <c r="W8" s="32">
        <v>1</v>
      </c>
      <c r="X8" s="33">
        <v>2</v>
      </c>
      <c r="Y8" s="33">
        <v>3</v>
      </c>
      <c r="Z8" s="34">
        <v>4</v>
      </c>
      <c r="AA8" s="32">
        <v>1</v>
      </c>
      <c r="AB8" s="33">
        <v>2</v>
      </c>
      <c r="AC8" s="33">
        <v>3</v>
      </c>
      <c r="AD8" s="34">
        <v>4</v>
      </c>
      <c r="AE8" s="32">
        <v>1</v>
      </c>
      <c r="AF8" s="33">
        <v>2</v>
      </c>
      <c r="AG8" s="33">
        <v>3</v>
      </c>
      <c r="AH8" s="34">
        <v>4</v>
      </c>
      <c r="AI8" s="32">
        <v>1</v>
      </c>
      <c r="AJ8" s="33">
        <v>2</v>
      </c>
      <c r="AK8" s="33">
        <v>3</v>
      </c>
      <c r="AL8" s="34">
        <v>4</v>
      </c>
      <c r="AM8" s="32">
        <v>1</v>
      </c>
      <c r="AN8" s="33">
        <v>2</v>
      </c>
      <c r="AO8" s="33">
        <v>3</v>
      </c>
      <c r="AP8" s="34">
        <v>4</v>
      </c>
      <c r="AQ8" s="32">
        <v>1</v>
      </c>
      <c r="AR8" s="33">
        <v>2</v>
      </c>
      <c r="AS8" s="33">
        <v>3</v>
      </c>
      <c r="AT8" s="34">
        <v>4</v>
      </c>
      <c r="AU8" s="32">
        <v>1</v>
      </c>
      <c r="AV8" s="33">
        <v>2</v>
      </c>
      <c r="AW8" s="33">
        <v>3</v>
      </c>
      <c r="AX8" s="34">
        <v>4</v>
      </c>
      <c r="AY8" s="32">
        <v>1</v>
      </c>
      <c r="AZ8" s="33">
        <v>2</v>
      </c>
      <c r="BA8" s="33">
        <v>3</v>
      </c>
      <c r="BB8" s="34">
        <v>4</v>
      </c>
      <c r="BC8" s="32">
        <v>1</v>
      </c>
      <c r="BD8" s="33">
        <v>2</v>
      </c>
      <c r="BE8" s="33">
        <v>3</v>
      </c>
      <c r="BF8" s="34">
        <v>4</v>
      </c>
      <c r="BG8" s="103"/>
      <c r="BH8" s="103"/>
    </row>
    <row r="9" spans="2:60" s="12" customFormat="1" ht="111" customHeight="1" thickBot="1" x14ac:dyDescent="0.25">
      <c r="B9" s="121">
        <v>1</v>
      </c>
      <c r="C9" s="122" t="s">
        <v>22</v>
      </c>
      <c r="D9" s="65" t="s">
        <v>23</v>
      </c>
      <c r="E9" s="46" t="s">
        <v>24</v>
      </c>
      <c r="F9" s="2" t="s">
        <v>25</v>
      </c>
      <c r="G9" s="2" t="s">
        <v>26</v>
      </c>
      <c r="H9" s="3">
        <v>1</v>
      </c>
      <c r="I9" s="61" t="s">
        <v>27</v>
      </c>
      <c r="J9" s="37" t="s">
        <v>28</v>
      </c>
      <c r="K9" s="22"/>
      <c r="L9" s="23"/>
      <c r="M9" s="23"/>
      <c r="N9" s="42"/>
      <c r="O9" s="43"/>
      <c r="P9" s="44"/>
      <c r="Q9" s="44"/>
      <c r="R9" s="42"/>
      <c r="S9" s="45"/>
      <c r="T9" s="44"/>
      <c r="U9" s="44"/>
      <c r="V9" s="42"/>
      <c r="W9" s="25"/>
      <c r="X9" s="23"/>
      <c r="Y9" s="23"/>
      <c r="Z9" s="24"/>
      <c r="AA9" s="22"/>
      <c r="AB9" s="23"/>
      <c r="AC9" s="23"/>
      <c r="AD9" s="24"/>
      <c r="AE9" s="25"/>
      <c r="AF9" s="23"/>
      <c r="AG9" s="23"/>
      <c r="AH9" s="24"/>
      <c r="AI9" s="25"/>
      <c r="AJ9" s="23"/>
      <c r="AK9" s="23"/>
      <c r="AL9" s="24"/>
      <c r="AM9" s="22"/>
      <c r="AN9" s="23"/>
      <c r="AO9" s="23"/>
      <c r="AP9" s="24"/>
      <c r="AQ9" s="25"/>
      <c r="AR9" s="23"/>
      <c r="AS9" s="23"/>
      <c r="AT9" s="24"/>
      <c r="AU9" s="25"/>
      <c r="AV9" s="23"/>
      <c r="AW9" s="23"/>
      <c r="AX9" s="24"/>
      <c r="AY9" s="22"/>
      <c r="AZ9" s="23"/>
      <c r="BA9" s="23"/>
      <c r="BB9" s="24"/>
      <c r="BC9" s="25"/>
      <c r="BD9" s="23"/>
      <c r="BE9" s="23"/>
      <c r="BF9" s="24"/>
      <c r="BG9" s="77">
        <v>1</v>
      </c>
      <c r="BH9" s="37" t="s">
        <v>110</v>
      </c>
    </row>
    <row r="10" spans="2:60" s="12" customFormat="1" ht="92.45" customHeight="1" thickBot="1" x14ac:dyDescent="0.25">
      <c r="B10" s="113"/>
      <c r="C10" s="123"/>
      <c r="D10" s="66" t="s">
        <v>34</v>
      </c>
      <c r="E10" s="57" t="s">
        <v>24</v>
      </c>
      <c r="F10" s="13" t="s">
        <v>30</v>
      </c>
      <c r="G10" s="13" t="s">
        <v>32</v>
      </c>
      <c r="H10" s="14">
        <v>1</v>
      </c>
      <c r="I10" s="59" t="s">
        <v>31</v>
      </c>
      <c r="J10" s="38" t="s">
        <v>33</v>
      </c>
      <c r="K10" s="5"/>
      <c r="L10" s="6"/>
      <c r="M10" s="6"/>
      <c r="N10" s="7"/>
      <c r="O10" s="8"/>
      <c r="P10" s="9"/>
      <c r="Q10" s="9"/>
      <c r="R10" s="10"/>
      <c r="S10" s="11"/>
      <c r="T10" s="9"/>
      <c r="U10" s="9"/>
      <c r="V10" s="10"/>
      <c r="W10" s="11"/>
      <c r="X10" s="9"/>
      <c r="Y10" s="9"/>
      <c r="Z10" s="10"/>
      <c r="AA10" s="8"/>
      <c r="AB10" s="9"/>
      <c r="AC10" s="9"/>
      <c r="AD10" s="10"/>
      <c r="AE10" s="47"/>
      <c r="AF10" s="48"/>
      <c r="AG10" s="48"/>
      <c r="AH10" s="49"/>
      <c r="AI10" s="8"/>
      <c r="AJ10" s="9"/>
      <c r="AK10" s="9"/>
      <c r="AL10" s="10"/>
      <c r="AM10" s="8"/>
      <c r="AN10" s="9"/>
      <c r="AO10" s="9"/>
      <c r="AP10" s="10"/>
      <c r="AQ10" s="11"/>
      <c r="AR10" s="9"/>
      <c r="AS10" s="9"/>
      <c r="AT10" s="10"/>
      <c r="AU10" s="11"/>
      <c r="AV10" s="9"/>
      <c r="AW10" s="9"/>
      <c r="AX10" s="10"/>
      <c r="AY10" s="8"/>
      <c r="AZ10" s="9"/>
      <c r="BA10" s="9"/>
      <c r="BB10" s="10"/>
      <c r="BC10" s="47"/>
      <c r="BD10" s="48"/>
      <c r="BE10" s="48"/>
      <c r="BF10" s="49"/>
      <c r="BG10" s="77">
        <v>1</v>
      </c>
      <c r="BH10" s="37" t="s">
        <v>98</v>
      </c>
    </row>
    <row r="11" spans="2:60" s="12" customFormat="1" ht="102" customHeight="1" thickBot="1" x14ac:dyDescent="0.25">
      <c r="B11" s="114"/>
      <c r="C11" s="124"/>
      <c r="D11" s="67" t="s">
        <v>35</v>
      </c>
      <c r="E11" s="56" t="s">
        <v>36</v>
      </c>
      <c r="F11" s="13" t="s">
        <v>30</v>
      </c>
      <c r="G11" s="13" t="s">
        <v>32</v>
      </c>
      <c r="H11" s="14">
        <v>1</v>
      </c>
      <c r="I11" s="59" t="s">
        <v>31</v>
      </c>
      <c r="J11" s="38" t="s">
        <v>33</v>
      </c>
      <c r="K11" s="5"/>
      <c r="L11" s="6"/>
      <c r="M11" s="6"/>
      <c r="N11" s="7"/>
      <c r="O11" s="8"/>
      <c r="P11" s="9"/>
      <c r="Q11" s="9"/>
      <c r="R11" s="10"/>
      <c r="S11" s="11"/>
      <c r="T11" s="9"/>
      <c r="U11" s="9"/>
      <c r="V11" s="10"/>
      <c r="W11" s="11"/>
      <c r="X11" s="9"/>
      <c r="Y11" s="9"/>
      <c r="Z11" s="10"/>
      <c r="AA11" s="11"/>
      <c r="AB11" s="9"/>
      <c r="AC11" s="9"/>
      <c r="AD11" s="10"/>
      <c r="AE11" s="11"/>
      <c r="AF11" s="9"/>
      <c r="AG11" s="9"/>
      <c r="AH11" s="10"/>
      <c r="AI11" s="47"/>
      <c r="AJ11" s="48"/>
      <c r="AK11" s="48"/>
      <c r="AL11" s="49"/>
      <c r="AM11" s="8"/>
      <c r="AN11" s="9"/>
      <c r="AO11" s="9"/>
      <c r="AP11" s="10"/>
      <c r="AQ11" s="11"/>
      <c r="AR11" s="9"/>
      <c r="AS11" s="9"/>
      <c r="AT11" s="10"/>
      <c r="AU11" s="11"/>
      <c r="AV11" s="9"/>
      <c r="AW11" s="9"/>
      <c r="AX11" s="10"/>
      <c r="AY11" s="8"/>
      <c r="AZ11" s="9"/>
      <c r="BA11" s="9"/>
      <c r="BB11" s="10"/>
      <c r="BC11" s="47"/>
      <c r="BD11" s="48"/>
      <c r="BE11" s="48"/>
      <c r="BF11" s="49"/>
      <c r="BG11" s="77">
        <v>1</v>
      </c>
      <c r="BH11" s="37" t="s">
        <v>111</v>
      </c>
    </row>
    <row r="12" spans="2:60" s="12" customFormat="1" ht="81" customHeight="1" thickBot="1" x14ac:dyDescent="0.25">
      <c r="B12" s="112">
        <v>2</v>
      </c>
      <c r="C12" s="116" t="s">
        <v>29</v>
      </c>
      <c r="D12" s="68" t="s">
        <v>37</v>
      </c>
      <c r="E12" s="15" t="s">
        <v>38</v>
      </c>
      <c r="F12" s="15" t="s">
        <v>39</v>
      </c>
      <c r="G12" s="15" t="s">
        <v>26</v>
      </c>
      <c r="H12" s="14">
        <v>1</v>
      </c>
      <c r="I12" s="15" t="s">
        <v>39</v>
      </c>
      <c r="J12" s="16" t="s">
        <v>9</v>
      </c>
      <c r="K12" s="8"/>
      <c r="L12" s="9"/>
      <c r="M12" s="9"/>
      <c r="N12" s="17"/>
      <c r="O12" s="8"/>
      <c r="P12" s="9"/>
      <c r="Q12" s="9"/>
      <c r="R12" s="10"/>
      <c r="S12" s="11"/>
      <c r="T12" s="9"/>
      <c r="U12" s="9"/>
      <c r="V12" s="10"/>
      <c r="W12" s="47"/>
      <c r="X12" s="48"/>
      <c r="Y12" s="48"/>
      <c r="Z12" s="49"/>
      <c r="AA12" s="11"/>
      <c r="AB12" s="9"/>
      <c r="AC12" s="9"/>
      <c r="AD12" s="10"/>
      <c r="AE12" s="11"/>
      <c r="AF12" s="9"/>
      <c r="AG12" s="9"/>
      <c r="AH12" s="10"/>
      <c r="AI12" s="11"/>
      <c r="AJ12" s="9"/>
      <c r="AK12" s="9"/>
      <c r="AL12" s="10"/>
      <c r="AM12" s="11"/>
      <c r="AN12" s="9"/>
      <c r="AO12" s="9"/>
      <c r="AP12" s="10"/>
      <c r="AQ12" s="11"/>
      <c r="AR12" s="9"/>
      <c r="AS12" s="9"/>
      <c r="AT12" s="10"/>
      <c r="AU12" s="11"/>
      <c r="AV12" s="9"/>
      <c r="AW12" s="9"/>
      <c r="AX12" s="10"/>
      <c r="AY12" s="11"/>
      <c r="AZ12" s="9"/>
      <c r="BA12" s="9"/>
      <c r="BB12" s="10"/>
      <c r="BC12" s="11"/>
      <c r="BD12" s="9"/>
      <c r="BE12" s="9"/>
      <c r="BF12" s="10"/>
      <c r="BG12" s="77">
        <v>1</v>
      </c>
      <c r="BH12" s="37" t="s">
        <v>99</v>
      </c>
    </row>
    <row r="13" spans="2:60" s="12" customFormat="1" ht="192" customHeight="1" thickBot="1" x14ac:dyDescent="0.25">
      <c r="B13" s="113"/>
      <c r="C13" s="117"/>
      <c r="D13" s="90" t="s">
        <v>42</v>
      </c>
      <c r="E13" s="15" t="s">
        <v>24</v>
      </c>
      <c r="F13" s="18" t="s">
        <v>40</v>
      </c>
      <c r="G13" s="15" t="s">
        <v>26</v>
      </c>
      <c r="H13" s="14">
        <v>2</v>
      </c>
      <c r="I13" s="59" t="s">
        <v>41</v>
      </c>
      <c r="J13" s="16" t="s">
        <v>28</v>
      </c>
      <c r="K13" s="52"/>
      <c r="L13" s="53"/>
      <c r="M13" s="53"/>
      <c r="N13" s="54"/>
      <c r="O13" s="55"/>
      <c r="P13" s="48"/>
      <c r="Q13" s="48"/>
      <c r="R13" s="49"/>
      <c r="S13" s="47"/>
      <c r="T13" s="48"/>
      <c r="U13" s="48"/>
      <c r="V13" s="49"/>
      <c r="W13" s="11"/>
      <c r="X13" s="9"/>
      <c r="Y13" s="9"/>
      <c r="Z13" s="10"/>
      <c r="AA13" s="8"/>
      <c r="AB13" s="9"/>
      <c r="AC13" s="9"/>
      <c r="AD13" s="10"/>
      <c r="AE13" s="11"/>
      <c r="AF13" s="9"/>
      <c r="AG13" s="9"/>
      <c r="AH13" s="10"/>
      <c r="AI13" s="11"/>
      <c r="AJ13" s="9"/>
      <c r="AK13" s="9"/>
      <c r="AL13" s="10"/>
      <c r="AM13" s="8"/>
      <c r="AN13" s="9"/>
      <c r="AO13" s="9"/>
      <c r="AP13" s="10"/>
      <c r="AQ13" s="11"/>
      <c r="AR13" s="9"/>
      <c r="AS13" s="9"/>
      <c r="AT13" s="10"/>
      <c r="AU13" s="11"/>
      <c r="AV13" s="9"/>
      <c r="AW13" s="9"/>
      <c r="AX13" s="10"/>
      <c r="AY13" s="11"/>
      <c r="AZ13" s="9"/>
      <c r="BA13" s="9"/>
      <c r="BB13" s="10"/>
      <c r="BC13" s="11"/>
      <c r="BD13" s="9"/>
      <c r="BE13" s="9"/>
      <c r="BF13" s="10"/>
      <c r="BG13" s="77">
        <v>0.2</v>
      </c>
      <c r="BH13" s="37" t="s">
        <v>100</v>
      </c>
    </row>
    <row r="14" spans="2:60" s="12" customFormat="1" ht="153.75" customHeight="1" thickBot="1" x14ac:dyDescent="0.25">
      <c r="B14" s="114"/>
      <c r="C14" s="118"/>
      <c r="D14" s="90" t="s">
        <v>43</v>
      </c>
      <c r="E14" s="15" t="s">
        <v>44</v>
      </c>
      <c r="F14" s="18" t="s">
        <v>51</v>
      </c>
      <c r="G14" s="15" t="s">
        <v>45</v>
      </c>
      <c r="H14" s="58">
        <v>1</v>
      </c>
      <c r="I14" s="59" t="s">
        <v>46</v>
      </c>
      <c r="J14" s="51" t="s">
        <v>47</v>
      </c>
      <c r="K14" s="5"/>
      <c r="L14" s="6"/>
      <c r="M14" s="6"/>
      <c r="N14" s="7"/>
      <c r="O14" s="8"/>
      <c r="P14" s="9"/>
      <c r="Q14" s="9"/>
      <c r="R14" s="10"/>
      <c r="S14" s="47"/>
      <c r="T14" s="48"/>
      <c r="U14" s="48"/>
      <c r="V14" s="49"/>
      <c r="W14" s="47"/>
      <c r="X14" s="48"/>
      <c r="Y14" s="48"/>
      <c r="Z14" s="49"/>
      <c r="AA14" s="8"/>
      <c r="AB14" s="9"/>
      <c r="AC14" s="9"/>
      <c r="AD14" s="10"/>
      <c r="AE14" s="11"/>
      <c r="AF14" s="9"/>
      <c r="AG14" s="9"/>
      <c r="AH14" s="10"/>
      <c r="AI14" s="11"/>
      <c r="AJ14" s="9"/>
      <c r="AK14" s="9"/>
      <c r="AL14" s="10"/>
      <c r="AM14" s="8"/>
      <c r="AN14" s="9"/>
      <c r="AO14" s="9"/>
      <c r="AP14" s="10"/>
      <c r="AQ14" s="11"/>
      <c r="AR14" s="9"/>
      <c r="AS14" s="9"/>
      <c r="AT14" s="10"/>
      <c r="AU14" s="11"/>
      <c r="AV14" s="9"/>
      <c r="AW14" s="9"/>
      <c r="AX14" s="10"/>
      <c r="AY14" s="8"/>
      <c r="AZ14" s="9"/>
      <c r="BA14" s="9"/>
      <c r="BB14" s="10"/>
      <c r="BC14" s="11"/>
      <c r="BD14" s="9"/>
      <c r="BE14" s="9"/>
      <c r="BF14" s="10"/>
      <c r="BG14" s="77">
        <v>0.2</v>
      </c>
      <c r="BH14" s="37" t="s">
        <v>101</v>
      </c>
    </row>
    <row r="15" spans="2:60" s="12" customFormat="1" ht="97.15" customHeight="1" thickBot="1" x14ac:dyDescent="0.25">
      <c r="B15" s="112">
        <v>3</v>
      </c>
      <c r="C15" s="116" t="s">
        <v>48</v>
      </c>
      <c r="D15" s="69" t="s">
        <v>49</v>
      </c>
      <c r="E15" s="60" t="s">
        <v>50</v>
      </c>
      <c r="F15" s="18" t="s">
        <v>52</v>
      </c>
      <c r="G15" s="18" t="s">
        <v>26</v>
      </c>
      <c r="H15" s="14">
        <v>1</v>
      </c>
      <c r="I15" s="59" t="s">
        <v>53</v>
      </c>
      <c r="J15" s="16" t="s">
        <v>13</v>
      </c>
      <c r="K15" s="8"/>
      <c r="L15" s="9"/>
      <c r="M15" s="9"/>
      <c r="N15" s="10"/>
      <c r="O15" s="8"/>
      <c r="P15" s="9"/>
      <c r="Q15" s="9"/>
      <c r="R15" s="10"/>
      <c r="S15" s="11"/>
      <c r="T15" s="9"/>
      <c r="U15" s="9"/>
      <c r="V15" s="10"/>
      <c r="W15" s="11"/>
      <c r="X15" s="9"/>
      <c r="Y15" s="9"/>
      <c r="Z15" s="10"/>
      <c r="AA15" s="11"/>
      <c r="AB15" s="9"/>
      <c r="AC15" s="9"/>
      <c r="AD15" s="10"/>
      <c r="AE15" s="11"/>
      <c r="AF15" s="9"/>
      <c r="AG15" s="9"/>
      <c r="AH15" s="10"/>
      <c r="AI15" s="11"/>
      <c r="AJ15" s="9"/>
      <c r="AK15" s="9"/>
      <c r="AL15" s="10"/>
      <c r="AM15" s="47"/>
      <c r="AN15" s="48"/>
      <c r="AO15" s="48"/>
      <c r="AP15" s="49"/>
      <c r="AQ15" s="11"/>
      <c r="AR15" s="9"/>
      <c r="AS15" s="9"/>
      <c r="AT15" s="10"/>
      <c r="AU15" s="11"/>
      <c r="AV15" s="9"/>
      <c r="AW15" s="9"/>
      <c r="AX15" s="10"/>
      <c r="AY15" s="11"/>
      <c r="AZ15" s="9"/>
      <c r="BA15" s="9"/>
      <c r="BB15" s="10"/>
      <c r="BC15" s="11"/>
      <c r="BD15" s="9"/>
      <c r="BE15" s="9"/>
      <c r="BF15" s="10"/>
      <c r="BG15" s="77">
        <v>0</v>
      </c>
      <c r="BH15" s="37" t="s">
        <v>103</v>
      </c>
    </row>
    <row r="16" spans="2:60" s="12" customFormat="1" ht="104.25" customHeight="1" thickBot="1" x14ac:dyDescent="0.25">
      <c r="B16" s="113"/>
      <c r="C16" s="117"/>
      <c r="D16" s="69" t="s">
        <v>54</v>
      </c>
      <c r="E16" s="60" t="s">
        <v>55</v>
      </c>
      <c r="F16" s="18" t="s">
        <v>56</v>
      </c>
      <c r="G16" s="18" t="s">
        <v>26</v>
      </c>
      <c r="H16" s="59">
        <v>2</v>
      </c>
      <c r="I16" s="4" t="s">
        <v>57</v>
      </c>
      <c r="J16" s="38" t="s">
        <v>58</v>
      </c>
      <c r="K16" s="5"/>
      <c r="L16" s="6"/>
      <c r="M16" s="6"/>
      <c r="N16" s="7"/>
      <c r="O16" s="5"/>
      <c r="P16" s="6"/>
      <c r="Q16" s="6"/>
      <c r="R16" s="7"/>
      <c r="S16" s="62"/>
      <c r="T16" s="6"/>
      <c r="U16" s="6"/>
      <c r="V16" s="7"/>
      <c r="W16" s="62"/>
      <c r="X16" s="6"/>
      <c r="Y16" s="6"/>
      <c r="Z16" s="7"/>
      <c r="AA16" s="63"/>
      <c r="AB16" s="53"/>
      <c r="AC16" s="53"/>
      <c r="AD16" s="54"/>
      <c r="AE16" s="62"/>
      <c r="AF16" s="6"/>
      <c r="AG16" s="6"/>
      <c r="AH16" s="7"/>
      <c r="AI16" s="62"/>
      <c r="AJ16" s="6"/>
      <c r="AK16" s="6"/>
      <c r="AL16" s="7"/>
      <c r="AM16" s="62"/>
      <c r="AN16" s="6"/>
      <c r="AO16" s="6"/>
      <c r="AP16" s="7"/>
      <c r="AQ16" s="63"/>
      <c r="AR16" s="53"/>
      <c r="AS16" s="53"/>
      <c r="AT16" s="54"/>
      <c r="AU16" s="62"/>
      <c r="AV16" s="6"/>
      <c r="AW16" s="6"/>
      <c r="AX16" s="7"/>
      <c r="AY16" s="62"/>
      <c r="AZ16" s="6"/>
      <c r="BA16" s="6"/>
      <c r="BB16" s="7"/>
      <c r="BC16" s="62"/>
      <c r="BD16" s="6"/>
      <c r="BE16" s="6"/>
      <c r="BF16" s="7"/>
      <c r="BG16" s="77">
        <v>0</v>
      </c>
      <c r="BH16" s="37" t="s">
        <v>104</v>
      </c>
    </row>
    <row r="17" spans="2:60" s="12" customFormat="1" ht="161.25" customHeight="1" thickBot="1" x14ac:dyDescent="0.25">
      <c r="B17" s="113"/>
      <c r="C17" s="117"/>
      <c r="D17" s="69" t="s">
        <v>59</v>
      </c>
      <c r="E17" s="60" t="s">
        <v>60</v>
      </c>
      <c r="F17" s="18" t="s">
        <v>61</v>
      </c>
      <c r="G17" s="18" t="s">
        <v>26</v>
      </c>
      <c r="H17" s="59">
        <v>1</v>
      </c>
      <c r="I17" s="4" t="s">
        <v>62</v>
      </c>
      <c r="J17" s="38" t="s">
        <v>63</v>
      </c>
      <c r="K17" s="5"/>
      <c r="L17" s="6"/>
      <c r="M17" s="6"/>
      <c r="N17" s="7"/>
      <c r="O17" s="5"/>
      <c r="P17" s="6"/>
      <c r="Q17" s="6"/>
      <c r="R17" s="7"/>
      <c r="S17" s="63"/>
      <c r="T17" s="53"/>
      <c r="U17" s="53"/>
      <c r="V17" s="54"/>
      <c r="W17" s="62"/>
      <c r="X17" s="6"/>
      <c r="Y17" s="6"/>
      <c r="Z17" s="7"/>
      <c r="AA17" s="62"/>
      <c r="AB17" s="6"/>
      <c r="AC17" s="6"/>
      <c r="AD17" s="7"/>
      <c r="AE17" s="62"/>
      <c r="AF17" s="6"/>
      <c r="AG17" s="6"/>
      <c r="AH17" s="7"/>
      <c r="AI17" s="62"/>
      <c r="AJ17" s="6"/>
      <c r="AK17" s="6"/>
      <c r="AL17" s="7"/>
      <c r="AM17" s="62"/>
      <c r="AN17" s="6"/>
      <c r="AO17" s="6"/>
      <c r="AP17" s="7"/>
      <c r="AQ17" s="62"/>
      <c r="AR17" s="6"/>
      <c r="AS17" s="6"/>
      <c r="AT17" s="7"/>
      <c r="AU17" s="62"/>
      <c r="AV17" s="6"/>
      <c r="AW17" s="6"/>
      <c r="AX17" s="7"/>
      <c r="AY17" s="62"/>
      <c r="AZ17" s="6"/>
      <c r="BA17" s="6"/>
      <c r="BB17" s="7"/>
      <c r="BC17" s="62"/>
      <c r="BD17" s="6"/>
      <c r="BE17" s="6"/>
      <c r="BF17" s="7"/>
      <c r="BG17" s="77">
        <v>1</v>
      </c>
      <c r="BH17" s="91" t="s">
        <v>112</v>
      </c>
    </row>
    <row r="18" spans="2:60" s="12" customFormat="1" ht="153" customHeight="1" thickBot="1" x14ac:dyDescent="0.25">
      <c r="B18" s="114"/>
      <c r="C18" s="118"/>
      <c r="D18" s="69" t="s">
        <v>64</v>
      </c>
      <c r="E18" s="60" t="s">
        <v>24</v>
      </c>
      <c r="F18" s="60" t="s">
        <v>65</v>
      </c>
      <c r="G18" s="15" t="s">
        <v>26</v>
      </c>
      <c r="H18" s="15">
        <v>2</v>
      </c>
      <c r="I18" s="59" t="s">
        <v>66</v>
      </c>
      <c r="J18" s="38" t="s">
        <v>67</v>
      </c>
      <c r="K18" s="52"/>
      <c r="L18" s="53"/>
      <c r="M18" s="53"/>
      <c r="N18" s="54"/>
      <c r="O18" s="5"/>
      <c r="P18" s="6"/>
      <c r="Q18" s="6"/>
      <c r="R18" s="7"/>
      <c r="S18" s="5"/>
      <c r="T18" s="6"/>
      <c r="U18" s="6"/>
      <c r="V18" s="7"/>
      <c r="W18" s="62"/>
      <c r="X18" s="6"/>
      <c r="Y18" s="6"/>
      <c r="Z18" s="7"/>
      <c r="AA18" s="62"/>
      <c r="AB18" s="6"/>
      <c r="AC18" s="6"/>
      <c r="AD18" s="7"/>
      <c r="AE18" s="62"/>
      <c r="AF18" s="6"/>
      <c r="AG18" s="6"/>
      <c r="AH18" s="7"/>
      <c r="AI18" s="63"/>
      <c r="AJ18" s="53"/>
      <c r="AK18" s="53"/>
      <c r="AL18" s="54"/>
      <c r="AM18" s="62"/>
      <c r="AN18" s="6"/>
      <c r="AO18" s="6"/>
      <c r="AP18" s="7"/>
      <c r="AQ18" s="62"/>
      <c r="AR18" s="6"/>
      <c r="AS18" s="6"/>
      <c r="AT18" s="7"/>
      <c r="AU18" s="62"/>
      <c r="AV18" s="6"/>
      <c r="AW18" s="6"/>
      <c r="AX18" s="7"/>
      <c r="AY18" s="62"/>
      <c r="AZ18" s="6"/>
      <c r="BA18" s="6"/>
      <c r="BB18" s="7"/>
      <c r="BC18" s="62"/>
      <c r="BD18" s="6"/>
      <c r="BE18" s="6"/>
      <c r="BF18" s="7"/>
      <c r="BG18" s="77">
        <v>0.25</v>
      </c>
      <c r="BH18" s="92" t="s">
        <v>113</v>
      </c>
    </row>
    <row r="19" spans="2:60" s="12" customFormat="1" ht="88.15" customHeight="1" thickBot="1" x14ac:dyDescent="0.25">
      <c r="B19" s="112">
        <v>4</v>
      </c>
      <c r="C19" s="116" t="s">
        <v>82</v>
      </c>
      <c r="D19" s="69" t="s">
        <v>88</v>
      </c>
      <c r="E19" s="60" t="s">
        <v>24</v>
      </c>
      <c r="F19" s="15" t="s">
        <v>89</v>
      </c>
      <c r="G19" s="15" t="s">
        <v>26</v>
      </c>
      <c r="H19" s="15">
        <v>1</v>
      </c>
      <c r="I19" s="15" t="s">
        <v>89</v>
      </c>
      <c r="J19" s="38" t="s">
        <v>47</v>
      </c>
      <c r="K19" s="5"/>
      <c r="L19" s="6"/>
      <c r="M19" s="6"/>
      <c r="N19" s="7"/>
      <c r="O19" s="5"/>
      <c r="P19" s="6"/>
      <c r="Q19" s="6"/>
      <c r="R19" s="7"/>
      <c r="S19" s="5"/>
      <c r="T19" s="6"/>
      <c r="U19" s="53"/>
      <c r="V19" s="54"/>
      <c r="W19" s="52"/>
      <c r="X19" s="53"/>
      <c r="Y19" s="6"/>
      <c r="Z19" s="7"/>
      <c r="AA19" s="5"/>
      <c r="AB19" s="6"/>
      <c r="AC19" s="6"/>
      <c r="AD19" s="7"/>
      <c r="AE19" s="62"/>
      <c r="AF19" s="6"/>
      <c r="AG19" s="6"/>
      <c r="AH19" s="7"/>
      <c r="AI19" s="62"/>
      <c r="AJ19" s="6"/>
      <c r="AK19" s="6"/>
      <c r="AL19" s="7"/>
      <c r="AM19" s="62"/>
      <c r="AN19" s="6"/>
      <c r="AO19" s="6"/>
      <c r="AP19" s="7"/>
      <c r="AQ19" s="62"/>
      <c r="AR19" s="6"/>
      <c r="AS19" s="6"/>
      <c r="AT19" s="7"/>
      <c r="AU19" s="62"/>
      <c r="AV19" s="6"/>
      <c r="AW19" s="6"/>
      <c r="AX19" s="7"/>
      <c r="AY19" s="62"/>
      <c r="AZ19" s="6"/>
      <c r="BA19" s="6"/>
      <c r="BB19" s="7"/>
      <c r="BC19" s="62"/>
      <c r="BD19" s="6"/>
      <c r="BE19" s="6"/>
      <c r="BF19" s="7"/>
      <c r="BG19" s="77">
        <v>0</v>
      </c>
      <c r="BH19" s="37" t="s">
        <v>114</v>
      </c>
    </row>
    <row r="20" spans="2:60" s="12" customFormat="1" ht="93" customHeight="1" thickBot="1" x14ac:dyDescent="0.25">
      <c r="B20" s="113"/>
      <c r="C20" s="117"/>
      <c r="D20" s="69" t="s">
        <v>69</v>
      </c>
      <c r="E20" s="60" t="s">
        <v>24</v>
      </c>
      <c r="F20" s="50" t="s">
        <v>72</v>
      </c>
      <c r="G20" s="15" t="s">
        <v>26</v>
      </c>
      <c r="H20" s="15">
        <v>2</v>
      </c>
      <c r="I20" s="50" t="s">
        <v>72</v>
      </c>
      <c r="J20" s="38" t="s">
        <v>9</v>
      </c>
      <c r="K20" s="5"/>
      <c r="L20" s="6"/>
      <c r="M20" s="6"/>
      <c r="N20" s="7"/>
      <c r="O20" s="5"/>
      <c r="P20" s="6"/>
      <c r="Q20" s="6"/>
      <c r="R20" s="7"/>
      <c r="S20" s="5"/>
      <c r="T20" s="6"/>
      <c r="U20" s="6"/>
      <c r="V20" s="7"/>
      <c r="W20" s="52"/>
      <c r="X20" s="53"/>
      <c r="Y20" s="53"/>
      <c r="Z20" s="54"/>
      <c r="AA20" s="5"/>
      <c r="AB20" s="6"/>
      <c r="AC20" s="6"/>
      <c r="AD20" s="7"/>
      <c r="AE20" s="62"/>
      <c r="AF20" s="6"/>
      <c r="AG20" s="6"/>
      <c r="AH20" s="7"/>
      <c r="AI20" s="62"/>
      <c r="AJ20" s="6"/>
      <c r="AK20" s="6"/>
      <c r="AL20" s="7"/>
      <c r="AM20" s="62"/>
      <c r="AN20" s="6"/>
      <c r="AO20" s="6"/>
      <c r="AP20" s="7"/>
      <c r="AQ20" s="62"/>
      <c r="AR20" s="6"/>
      <c r="AS20" s="6"/>
      <c r="AT20" s="7"/>
      <c r="AU20" s="62"/>
      <c r="AV20" s="6"/>
      <c r="AW20" s="6"/>
      <c r="AX20" s="7"/>
      <c r="AY20" s="62"/>
      <c r="AZ20" s="6"/>
      <c r="BA20" s="6"/>
      <c r="BB20" s="7"/>
      <c r="BC20" s="62"/>
      <c r="BD20" s="6"/>
      <c r="BE20" s="6"/>
      <c r="BF20" s="7"/>
      <c r="BG20" s="77">
        <v>1</v>
      </c>
      <c r="BH20" s="37" t="s">
        <v>115</v>
      </c>
    </row>
    <row r="21" spans="2:60" s="12" customFormat="1" ht="88.15" customHeight="1" thickBot="1" x14ac:dyDescent="0.25">
      <c r="B21" s="113"/>
      <c r="C21" s="117"/>
      <c r="D21" s="69" t="s">
        <v>74</v>
      </c>
      <c r="E21" s="60" t="s">
        <v>38</v>
      </c>
      <c r="F21" s="15" t="s">
        <v>73</v>
      </c>
      <c r="G21" s="15" t="s">
        <v>26</v>
      </c>
      <c r="H21" s="59">
        <v>1</v>
      </c>
      <c r="I21" s="15" t="s">
        <v>75</v>
      </c>
      <c r="J21" s="38" t="s">
        <v>12</v>
      </c>
      <c r="K21" s="5"/>
      <c r="L21" s="6"/>
      <c r="M21" s="6"/>
      <c r="N21" s="7"/>
      <c r="O21" s="5"/>
      <c r="P21" s="6"/>
      <c r="Q21" s="6"/>
      <c r="R21" s="7"/>
      <c r="S21" s="5"/>
      <c r="T21" s="6"/>
      <c r="U21" s="6"/>
      <c r="V21" s="7"/>
      <c r="W21" s="5"/>
      <c r="X21" s="6"/>
      <c r="Y21" s="6"/>
      <c r="Z21" s="7"/>
      <c r="AA21" s="5"/>
      <c r="AB21" s="6"/>
      <c r="AC21" s="6"/>
      <c r="AD21" s="7"/>
      <c r="AE21" s="62"/>
      <c r="AF21" s="6"/>
      <c r="AG21" s="6"/>
      <c r="AH21" s="7"/>
      <c r="AI21" s="63"/>
      <c r="AJ21" s="53"/>
      <c r="AK21" s="53"/>
      <c r="AL21" s="54"/>
      <c r="AM21" s="62"/>
      <c r="AN21" s="6"/>
      <c r="AO21" s="6"/>
      <c r="AP21" s="7"/>
      <c r="AQ21" s="62"/>
      <c r="AR21" s="6"/>
      <c r="AS21" s="6"/>
      <c r="AT21" s="7"/>
      <c r="AU21" s="62"/>
      <c r="AV21" s="6"/>
      <c r="AW21" s="6"/>
      <c r="AX21" s="7"/>
      <c r="AY21" s="62"/>
      <c r="AZ21" s="6"/>
      <c r="BA21" s="6"/>
      <c r="BB21" s="7"/>
      <c r="BC21" s="62"/>
      <c r="BD21" s="6"/>
      <c r="BE21" s="6"/>
      <c r="BF21" s="7"/>
      <c r="BG21" s="77">
        <v>0</v>
      </c>
      <c r="BH21" s="37" t="s">
        <v>116</v>
      </c>
    </row>
    <row r="22" spans="2:60" s="12" customFormat="1" ht="88.15" customHeight="1" thickBot="1" x14ac:dyDescent="0.25">
      <c r="B22" s="113"/>
      <c r="C22" s="117"/>
      <c r="D22" s="69" t="s">
        <v>76</v>
      </c>
      <c r="E22" s="60" t="s">
        <v>77</v>
      </c>
      <c r="F22" s="50" t="s">
        <v>79</v>
      </c>
      <c r="G22" s="15" t="s">
        <v>80</v>
      </c>
      <c r="H22" s="71" t="s">
        <v>81</v>
      </c>
      <c r="I22" s="50" t="s">
        <v>78</v>
      </c>
      <c r="J22" s="38" t="s">
        <v>83</v>
      </c>
      <c r="K22" s="5"/>
      <c r="L22" s="6"/>
      <c r="M22" s="6"/>
      <c r="N22" s="7"/>
      <c r="O22" s="5"/>
      <c r="P22" s="6"/>
      <c r="Q22" s="6"/>
      <c r="R22" s="7"/>
      <c r="S22" s="52"/>
      <c r="T22" s="53"/>
      <c r="U22" s="53"/>
      <c r="V22" s="54"/>
      <c r="W22" s="52"/>
      <c r="X22" s="53"/>
      <c r="Y22" s="53"/>
      <c r="Z22" s="54"/>
      <c r="AA22" s="52"/>
      <c r="AB22" s="53"/>
      <c r="AC22" s="53"/>
      <c r="AD22" s="54"/>
      <c r="AE22" s="63"/>
      <c r="AF22" s="53"/>
      <c r="AG22" s="53"/>
      <c r="AH22" s="54"/>
      <c r="AI22" s="63"/>
      <c r="AJ22" s="53"/>
      <c r="AK22" s="53"/>
      <c r="AL22" s="54"/>
      <c r="AM22" s="63"/>
      <c r="AN22" s="53"/>
      <c r="AO22" s="53"/>
      <c r="AP22" s="54"/>
      <c r="AQ22" s="63"/>
      <c r="AR22" s="53"/>
      <c r="AS22" s="53"/>
      <c r="AT22" s="54"/>
      <c r="AU22" s="63"/>
      <c r="AV22" s="53"/>
      <c r="AW22" s="53"/>
      <c r="AX22" s="54"/>
      <c r="AY22" s="63"/>
      <c r="AZ22" s="53"/>
      <c r="BA22" s="53"/>
      <c r="BB22" s="54"/>
      <c r="BC22" s="63"/>
      <c r="BD22" s="53"/>
      <c r="BE22" s="53"/>
      <c r="BF22" s="54"/>
      <c r="BG22" s="77">
        <v>0.1</v>
      </c>
      <c r="BH22" s="37" t="s">
        <v>117</v>
      </c>
    </row>
    <row r="23" spans="2:60" s="12" customFormat="1" ht="88.15" customHeight="1" thickBot="1" x14ac:dyDescent="0.25">
      <c r="B23" s="114"/>
      <c r="C23" s="118"/>
      <c r="D23" s="70" t="s">
        <v>86</v>
      </c>
      <c r="E23" s="60" t="s">
        <v>87</v>
      </c>
      <c r="F23" s="18" t="s">
        <v>84</v>
      </c>
      <c r="G23" s="18" t="s">
        <v>26</v>
      </c>
      <c r="H23" s="59">
        <v>1</v>
      </c>
      <c r="I23" s="18" t="s">
        <v>84</v>
      </c>
      <c r="J23" s="38" t="s">
        <v>11</v>
      </c>
      <c r="K23" s="5"/>
      <c r="L23" s="6"/>
      <c r="M23" s="6"/>
      <c r="N23" s="7"/>
      <c r="O23" s="5"/>
      <c r="P23" s="6"/>
      <c r="Q23" s="6"/>
      <c r="R23" s="7"/>
      <c r="S23" s="5"/>
      <c r="T23" s="6"/>
      <c r="U23" s="6"/>
      <c r="V23" s="7"/>
      <c r="W23" s="5"/>
      <c r="X23" s="6"/>
      <c r="Y23" s="6"/>
      <c r="Z23" s="7"/>
      <c r="AA23" s="5"/>
      <c r="AB23" s="6"/>
      <c r="AC23" s="6"/>
      <c r="AD23" s="7"/>
      <c r="AE23" s="63"/>
      <c r="AF23" s="53"/>
      <c r="AG23" s="53"/>
      <c r="AH23" s="54"/>
      <c r="AI23" s="62"/>
      <c r="AJ23" s="6"/>
      <c r="AK23" s="6"/>
      <c r="AL23" s="7"/>
      <c r="AM23" s="62"/>
      <c r="AN23" s="6"/>
      <c r="AO23" s="6"/>
      <c r="AP23" s="7"/>
      <c r="AQ23" s="62"/>
      <c r="AR23" s="6"/>
      <c r="AS23" s="6"/>
      <c r="AT23" s="7"/>
      <c r="AU23" s="62"/>
      <c r="AV23" s="6"/>
      <c r="AW23" s="6"/>
      <c r="AX23" s="7"/>
      <c r="AY23" s="62"/>
      <c r="AZ23" s="6"/>
      <c r="BA23" s="6"/>
      <c r="BB23" s="7"/>
      <c r="BC23" s="62"/>
      <c r="BD23" s="6"/>
      <c r="BE23" s="6"/>
      <c r="BF23" s="7"/>
      <c r="BG23" s="77">
        <v>0</v>
      </c>
      <c r="BH23" s="37" t="s">
        <v>105</v>
      </c>
    </row>
    <row r="24" spans="2:60" s="12" customFormat="1" ht="88.15" customHeight="1" thickBot="1" x14ac:dyDescent="0.25">
      <c r="B24" s="112">
        <v>5</v>
      </c>
      <c r="C24" s="116" t="s">
        <v>85</v>
      </c>
      <c r="D24" s="70" t="s">
        <v>90</v>
      </c>
      <c r="E24" s="60" t="s">
        <v>38</v>
      </c>
      <c r="F24" s="18" t="s">
        <v>91</v>
      </c>
      <c r="G24" s="18" t="s">
        <v>26</v>
      </c>
      <c r="H24" s="59">
        <v>2</v>
      </c>
      <c r="I24" s="18" t="s">
        <v>92</v>
      </c>
      <c r="J24" s="38" t="s">
        <v>9</v>
      </c>
      <c r="K24" s="5"/>
      <c r="L24" s="6"/>
      <c r="M24" s="6"/>
      <c r="N24" s="7"/>
      <c r="O24" s="5"/>
      <c r="P24" s="6"/>
      <c r="Q24" s="6"/>
      <c r="R24" s="7"/>
      <c r="S24" s="62"/>
      <c r="T24" s="6"/>
      <c r="U24" s="6"/>
      <c r="V24" s="7"/>
      <c r="W24" s="63"/>
      <c r="X24" s="53"/>
      <c r="Y24" s="53"/>
      <c r="Z24" s="54"/>
      <c r="AA24" s="5"/>
      <c r="AB24" s="6"/>
      <c r="AC24" s="6"/>
      <c r="AD24" s="7"/>
      <c r="AE24" s="62"/>
      <c r="AF24" s="6"/>
      <c r="AG24" s="6"/>
      <c r="AH24" s="7"/>
      <c r="AI24" s="62"/>
      <c r="AJ24" s="6"/>
      <c r="AK24" s="6"/>
      <c r="AL24" s="7"/>
      <c r="AM24" s="62"/>
      <c r="AN24" s="6"/>
      <c r="AO24" s="6"/>
      <c r="AP24" s="7"/>
      <c r="AQ24" s="62"/>
      <c r="AR24" s="6"/>
      <c r="AS24" s="6"/>
      <c r="AT24" s="7"/>
      <c r="AU24" s="62"/>
      <c r="AV24" s="6"/>
      <c r="AW24" s="6"/>
      <c r="AX24" s="7"/>
      <c r="AY24" s="62"/>
      <c r="AZ24" s="6"/>
      <c r="BA24" s="6"/>
      <c r="BB24" s="7"/>
      <c r="BC24" s="62"/>
      <c r="BD24" s="6"/>
      <c r="BE24" s="6"/>
      <c r="BF24" s="7"/>
      <c r="BG24" s="77">
        <v>1</v>
      </c>
      <c r="BH24" s="93" t="s">
        <v>118</v>
      </c>
    </row>
    <row r="25" spans="2:60" s="12" customFormat="1" ht="183.75" customHeight="1" thickBot="1" x14ac:dyDescent="0.25">
      <c r="B25" s="115"/>
      <c r="C25" s="119"/>
      <c r="D25" s="89" t="s">
        <v>93</v>
      </c>
      <c r="E25" s="35" t="s">
        <v>94</v>
      </c>
      <c r="F25" s="64" t="s">
        <v>31</v>
      </c>
      <c r="G25" s="64" t="s">
        <v>26</v>
      </c>
      <c r="H25" s="36">
        <v>3</v>
      </c>
      <c r="I25" s="64" t="s">
        <v>31</v>
      </c>
      <c r="J25" s="72" t="s">
        <v>95</v>
      </c>
      <c r="K25" s="19"/>
      <c r="L25" s="20"/>
      <c r="M25" s="20"/>
      <c r="N25" s="21"/>
      <c r="O25" s="19"/>
      <c r="P25" s="20"/>
      <c r="Q25" s="20"/>
      <c r="R25" s="21"/>
      <c r="S25" s="73"/>
      <c r="T25" s="20"/>
      <c r="U25" s="20"/>
      <c r="V25" s="21"/>
      <c r="W25" s="74"/>
      <c r="X25" s="75"/>
      <c r="Y25" s="75"/>
      <c r="Z25" s="76"/>
      <c r="AA25" s="19"/>
      <c r="AB25" s="20"/>
      <c r="AC25" s="20"/>
      <c r="AD25" s="21"/>
      <c r="AE25" s="73"/>
      <c r="AF25" s="20"/>
      <c r="AG25" s="20"/>
      <c r="AH25" s="21"/>
      <c r="AI25" s="74"/>
      <c r="AJ25" s="75"/>
      <c r="AK25" s="75"/>
      <c r="AL25" s="76"/>
      <c r="AM25" s="73"/>
      <c r="AN25" s="20"/>
      <c r="AO25" s="20"/>
      <c r="AP25" s="21"/>
      <c r="AQ25" s="73"/>
      <c r="AR25" s="20"/>
      <c r="AS25" s="20"/>
      <c r="AT25" s="21"/>
      <c r="AU25" s="74"/>
      <c r="AV25" s="75"/>
      <c r="AW25" s="75"/>
      <c r="AX25" s="76"/>
      <c r="AY25" s="73"/>
      <c r="AZ25" s="20"/>
      <c r="BA25" s="20"/>
      <c r="BB25" s="21"/>
      <c r="BC25" s="73"/>
      <c r="BD25" s="20"/>
      <c r="BE25" s="20"/>
      <c r="BF25" s="21"/>
      <c r="BG25" s="78">
        <v>1</v>
      </c>
      <c r="BH25" s="93" t="s">
        <v>119</v>
      </c>
    </row>
    <row r="26" spans="2:60" ht="150" customHeight="1" thickBot="1" x14ac:dyDescent="0.3">
      <c r="C26" s="79" t="s">
        <v>106</v>
      </c>
      <c r="D26" s="80"/>
      <c r="E26" s="81"/>
      <c r="F26" s="81"/>
      <c r="G26" s="81"/>
      <c r="H26" s="81"/>
      <c r="I26" s="82"/>
      <c r="J26" s="81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6">
        <f>SUM(BG9:BG25)/13</f>
        <v>0.67307692307692313</v>
      </c>
      <c r="BH26" s="84"/>
    </row>
    <row r="27" spans="2:60" x14ac:dyDescent="0.2">
      <c r="G27" s="28"/>
      <c r="I27" s="29"/>
      <c r="J27" s="28"/>
    </row>
    <row r="28" spans="2:60" ht="18" x14ac:dyDescent="0.25">
      <c r="C28" s="120" t="s">
        <v>109</v>
      </c>
      <c r="D28" s="120"/>
    </row>
    <row r="29" spans="2:60" ht="18" x14ac:dyDescent="0.25">
      <c r="C29" s="94"/>
      <c r="D29" s="95"/>
    </row>
    <row r="30" spans="2:60" ht="18" x14ac:dyDescent="0.25">
      <c r="C30" s="94" t="s">
        <v>120</v>
      </c>
      <c r="D30" s="95"/>
    </row>
    <row r="31" spans="2:60" ht="18" x14ac:dyDescent="0.25">
      <c r="C31" s="94"/>
      <c r="D31" s="95"/>
    </row>
    <row r="32" spans="2:60" ht="18" x14ac:dyDescent="0.25">
      <c r="C32" s="96"/>
      <c r="D32" s="97"/>
      <c r="E32" s="85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BF32" s="26">
        <v>1</v>
      </c>
      <c r="BG32" s="1">
        <v>5</v>
      </c>
      <c r="BH32" s="87">
        <f>+BF32/BG32</f>
        <v>0.2</v>
      </c>
    </row>
    <row r="33" spans="3:60" ht="26.25" customHeight="1" x14ac:dyDescent="0.25">
      <c r="C33" s="94" t="s">
        <v>107</v>
      </c>
      <c r="D33" s="95"/>
      <c r="M33" s="108" t="s">
        <v>102</v>
      </c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BF33" s="26">
        <v>2</v>
      </c>
      <c r="BG33" s="1">
        <v>4</v>
      </c>
      <c r="BH33" s="87">
        <f>+BF33/BG33</f>
        <v>0.5</v>
      </c>
    </row>
    <row r="34" spans="3:60" ht="30" customHeight="1" x14ac:dyDescent="0.25">
      <c r="C34" s="94" t="s">
        <v>108</v>
      </c>
      <c r="D34" s="95"/>
      <c r="M34" s="108" t="s">
        <v>102</v>
      </c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BF34" s="26">
        <v>7</v>
      </c>
      <c r="BG34" s="1">
        <v>10</v>
      </c>
      <c r="BH34" s="87">
        <f>+BF34/BG34</f>
        <v>0.7</v>
      </c>
    </row>
    <row r="35" spans="3:60" x14ac:dyDescent="0.2">
      <c r="BF35" s="26">
        <f>SUM(BF32:BF34)</f>
        <v>10</v>
      </c>
      <c r="BG35" s="1">
        <f>SUM(BG32:BG34)</f>
        <v>19</v>
      </c>
      <c r="BH35" s="88">
        <f>+AVERAGE(BH32:BH34)</f>
        <v>0.46666666666666662</v>
      </c>
    </row>
    <row r="36" spans="3:60" x14ac:dyDescent="0.2">
      <c r="BG36" s="88">
        <f>+BF35/BG35</f>
        <v>0.52631578947368418</v>
      </c>
    </row>
  </sheetData>
  <mergeCells count="41">
    <mergeCell ref="B1:BF1"/>
    <mergeCell ref="B2:BF2"/>
    <mergeCell ref="B5:BF5"/>
    <mergeCell ref="B6:B8"/>
    <mergeCell ref="D6:D8"/>
    <mergeCell ref="E6:E8"/>
    <mergeCell ref="F6:F8"/>
    <mergeCell ref="K7:N7"/>
    <mergeCell ref="O7:R7"/>
    <mergeCell ref="S7:V7"/>
    <mergeCell ref="W7:Z7"/>
    <mergeCell ref="AA7:AD7"/>
    <mergeCell ref="B3:BF3"/>
    <mergeCell ref="BC7:BF7"/>
    <mergeCell ref="AM7:AP7"/>
    <mergeCell ref="AQ7:AT7"/>
    <mergeCell ref="B9:B11"/>
    <mergeCell ref="B12:B14"/>
    <mergeCell ref="C12:C14"/>
    <mergeCell ref="C15:C18"/>
    <mergeCell ref="B15:B18"/>
    <mergeCell ref="C9:C11"/>
    <mergeCell ref="M34:Z34"/>
    <mergeCell ref="B19:B23"/>
    <mergeCell ref="B24:B25"/>
    <mergeCell ref="C19:C23"/>
    <mergeCell ref="C24:C25"/>
    <mergeCell ref="C28:D28"/>
    <mergeCell ref="BG6:BG8"/>
    <mergeCell ref="BH6:BH8"/>
    <mergeCell ref="M32:Z32"/>
    <mergeCell ref="M33:Z33"/>
    <mergeCell ref="AU7:AX7"/>
    <mergeCell ref="AY7:BB7"/>
    <mergeCell ref="G6:G8"/>
    <mergeCell ref="H6:H8"/>
    <mergeCell ref="I6:I8"/>
    <mergeCell ref="J6:J8"/>
    <mergeCell ref="K6:BF6"/>
    <mergeCell ref="AE7:AH7"/>
    <mergeCell ref="AI7:AL7"/>
  </mergeCells>
  <pageMargins left="0.7" right="0.7" top="0.75" bottom="0.75" header="0.3" footer="0.3"/>
  <pageSetup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AVANCE 1ER CUATRIM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5</dc:creator>
  <cp:lastModifiedBy>Lenovo</cp:lastModifiedBy>
  <dcterms:created xsi:type="dcterms:W3CDTF">2019-12-02T21:38:41Z</dcterms:created>
  <dcterms:modified xsi:type="dcterms:W3CDTF">2020-07-12T00:15:46Z</dcterms:modified>
</cp:coreProperties>
</file>